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x\Desktop\"/>
    </mc:Choice>
  </mc:AlternateContent>
  <bookViews>
    <workbookView xWindow="0" yWindow="0" windowWidth="25200" windowHeight="11250" tabRatio="441"/>
  </bookViews>
  <sheets>
    <sheet name="Personalbedarfsberechnung BtOG" sheetId="1" r:id="rId1"/>
    <sheet name="Tabelle1" sheetId="2" state="hidden" r:id="rId2"/>
  </sheets>
  <calcPr calcId="162913"/>
</workbook>
</file>

<file path=xl/calcChain.xml><?xml version="1.0" encoding="utf-8"?>
<calcChain xmlns="http://schemas.openxmlformats.org/spreadsheetml/2006/main">
  <c r="E16" i="1" l="1"/>
  <c r="E15" i="1"/>
  <c r="E14" i="1"/>
  <c r="E4" i="1" l="1"/>
  <c r="E5" i="1"/>
  <c r="E6" i="1"/>
  <c r="E7" i="1"/>
  <c r="E8" i="1"/>
  <c r="E10" i="1"/>
  <c r="E11" i="1"/>
  <c r="E12" i="1"/>
  <c r="E13" i="1"/>
  <c r="E17" i="1"/>
  <c r="E18" i="1"/>
  <c r="E19" i="1"/>
  <c r="E20" i="1"/>
  <c r="E21" i="1"/>
  <c r="E22" i="1"/>
  <c r="E23" i="1"/>
  <c r="E24" i="1"/>
  <c r="E25" i="1"/>
  <c r="E26" i="1"/>
  <c r="E27" i="1"/>
  <c r="E28" i="1"/>
  <c r="E30" i="1" l="1"/>
  <c r="E32" i="1" s="1"/>
</calcChain>
</file>

<file path=xl/sharedStrings.xml><?xml version="1.0" encoding="utf-8"?>
<sst xmlns="http://schemas.openxmlformats.org/spreadsheetml/2006/main" count="96" uniqueCount="94">
  <si>
    <t>Berechnung des Mehraufwands durch BtOG</t>
  </si>
  <si>
    <t xml:space="preserve"> Inkrafttreten: 01.01.2023</t>
  </si>
  <si>
    <t>§</t>
  </si>
  <si>
    <t xml:space="preserve">  Aufgaben (neu / erweitert)</t>
  </si>
  <si>
    <t xml:space="preserve">Zeit pro Fall (Ø geschätzt) in Std. </t>
  </si>
  <si>
    <t>Anzahl Fälle/Jahr 
(geschätzt)</t>
  </si>
  <si>
    <t>Zeit gesamt</t>
  </si>
  <si>
    <t>Anmerkungen</t>
  </si>
  <si>
    <t>2 III</t>
  </si>
  <si>
    <r>
      <t xml:space="preserve">Ehegattenvertretung
</t>
    </r>
    <r>
      <rPr>
        <sz val="11"/>
        <color indexed="8"/>
        <rFont val="Calibri"/>
        <family val="2"/>
        <charset val="1"/>
      </rPr>
      <t xml:space="preserve">Im Rahmen der Vorsorgeberatung oder im Zusammenhang mit anderen Hilfen </t>
    </r>
  </si>
  <si>
    <t>5 II</t>
  </si>
  <si>
    <t>6 III</t>
  </si>
  <si>
    <r>
      <t xml:space="preserve">Förderungsaufgaben
</t>
    </r>
    <r>
      <rPr>
        <sz val="11"/>
        <color indexed="8"/>
        <rFont val="Calibri"/>
        <family val="2"/>
        <charset val="1"/>
      </rPr>
      <t>Erweiterung der Pflicht zur Förderung der Aufklärung auf Patienten-verfügungen</t>
    </r>
  </si>
  <si>
    <t>7 I</t>
  </si>
  <si>
    <r>
      <t xml:space="preserve">Hinweis auf Registrierungsmöglichkeit im ZVR                                                </t>
    </r>
    <r>
      <rPr>
        <sz val="11"/>
        <color indexed="8"/>
        <rFont val="Calibri"/>
        <family val="2"/>
        <charset val="1"/>
      </rPr>
      <t xml:space="preserve">  iVm Beglaubigung soll darauf hingewiesen werden</t>
    </r>
  </si>
  <si>
    <t>8 I</t>
  </si>
  <si>
    <t>8 II</t>
  </si>
  <si>
    <r>
      <t xml:space="preserve">Erweiterte Unterstützung </t>
    </r>
    <r>
      <rPr>
        <b/>
        <u/>
        <sz val="11"/>
        <color indexed="8"/>
        <rFont val="Calibri"/>
        <family val="2"/>
        <charset val="1"/>
      </rPr>
      <t>außerhalb</t>
    </r>
    <r>
      <rPr>
        <b/>
        <sz val="11"/>
        <color indexed="8"/>
        <rFont val="Calibri"/>
        <family val="2"/>
        <charset val="1"/>
      </rPr>
      <t xml:space="preserve"> des Gerichtsverfahrens
</t>
    </r>
    <r>
      <rPr>
        <sz val="11"/>
        <color indexed="8"/>
        <rFont val="Calibri"/>
        <family val="2"/>
        <charset val="1"/>
      </rPr>
      <t>(Beratung und Unterstützung geht über Ziff. 6 hinaus)</t>
    </r>
    <r>
      <rPr>
        <b/>
        <sz val="11"/>
        <color indexed="8"/>
        <rFont val="Calibri"/>
        <family val="2"/>
        <charset val="1"/>
      </rPr>
      <t xml:space="preserve"> </t>
    </r>
  </si>
  <si>
    <t>9 II</t>
  </si>
  <si>
    <t xml:space="preserve">Info an Stammbehörde bei Kenntnis von Eignungsmängeln </t>
  </si>
  <si>
    <r>
      <t xml:space="preserve">Mitteilung an BTV
</t>
    </r>
    <r>
      <rPr>
        <sz val="11"/>
        <color indexed="8"/>
        <rFont val="Calibri"/>
        <family val="2"/>
        <charset val="1"/>
      </rPr>
      <t>Mitteilung von Name und Anschrift der vom Betreuungsgericht bestellten ehrenamtlichen Betreuer an den für dessen Wohnsitz zuständigen Betreuungsverein</t>
    </r>
  </si>
  <si>
    <t xml:space="preserve"> 12 II</t>
  </si>
  <si>
    <r>
      <t xml:space="preserve">Betreuervorstellung
</t>
    </r>
    <r>
      <rPr>
        <sz val="11"/>
        <color indexed="8"/>
        <rFont val="Calibri"/>
        <family val="2"/>
        <charset val="1"/>
      </rPr>
      <t xml:space="preserve">persönliche Vorstellung des vorgeschlagenen Betreuers beim Betroffenen </t>
    </r>
    <r>
      <rPr>
        <u/>
        <sz val="11"/>
        <color indexed="8"/>
        <rFont val="Calibri"/>
        <family val="2"/>
        <charset val="1"/>
      </rPr>
      <t>auf dessen Wunsch</t>
    </r>
    <r>
      <rPr>
        <sz val="11"/>
        <color indexed="8"/>
        <rFont val="Calibri"/>
        <family val="2"/>
        <charset val="1"/>
      </rPr>
      <t xml:space="preserve"> vermitteln</t>
    </r>
  </si>
  <si>
    <t>12 III</t>
  </si>
  <si>
    <r>
      <t>Mitteilungs- und Nachweispflichten der professionellen Betreuer</t>
    </r>
    <r>
      <rPr>
        <sz val="11"/>
        <color indexed="8"/>
        <rFont val="Calibri"/>
        <family val="2"/>
        <charset val="1"/>
      </rPr>
      <t xml:space="preserve"> Jeder Änderung im Bestand (Zugänge und Abgänge, Aktenzeichen der Fälle und Name des Amtsgerichts) der geführten Betreuungen (gilt nicht für Verhinderungsbetreuungen) sowie alle registrierungs-relevanten Änderungen </t>
    </r>
  </si>
  <si>
    <r>
      <t xml:space="preserve">Widerruf Registrierung
</t>
    </r>
    <r>
      <rPr>
        <sz val="11"/>
        <color indexed="8"/>
        <rFont val="Calibri"/>
        <family val="2"/>
        <charset val="1"/>
      </rPr>
      <t>Pflicht zum Widerruf der Registrierung, wenn (unbeschadet von § 49 VwVfG) begründete Tatsachen die Annahme rechtfertigen, dass die persönliche Eignung und Zuverlässigkeit nicht mehr vorliegen (u.a. beharrlicher Verstoß gegen Pflichten der Mitteilung/Nachweise), der Betreuer Geldleistungen des Betreuten annimmt bzw. Zuwendungen von Todes wegen (Ausnahme: geringfügige Aufmerksamkeiten, Gericht kann darüber hinaus Ausnahmen zulassen, dann Info des Gerichts an Stammbehörde), keine Berufshaftpflichtversicherung mehr besteht oder begründete Tatsachen die Annahme rechtfertigen, dass Berufsbetreuer die Betreuung dauerhaft unqualifiziert führt (u.a. dann, wenn er mehrfach wegen fehlender Eignung aus einer Betreuung entlassen wurde)</t>
    </r>
  </si>
  <si>
    <t>27 II</t>
  </si>
  <si>
    <r>
      <t xml:space="preserve"> </t>
    </r>
    <r>
      <rPr>
        <b/>
        <sz val="11"/>
        <color indexed="8"/>
        <rFont val="Calibri"/>
        <family val="2"/>
        <charset val="1"/>
      </rPr>
      <t xml:space="preserve">Rücknahme der Registrierung
</t>
    </r>
    <r>
      <rPr>
        <sz val="11"/>
        <color indexed="8"/>
        <rFont val="Calibri"/>
        <family val="2"/>
        <charset val="1"/>
      </rPr>
      <t>wenn Berufsbetreuer im Registrierungsverfahren in wesentlichen Punkten vorsätzlich unrichtige Angaben gemacht oder für die Registrierung relevante Umstände pflichtwidrig verschwiegen hat und die Registrierung auf diesen Angaben beruhte</t>
    </r>
  </si>
  <si>
    <t>27 III</t>
  </si>
  <si>
    <r>
      <t xml:space="preserve">Löschung der Registrierung
</t>
    </r>
    <r>
      <rPr>
        <sz val="11"/>
        <color indexed="8"/>
        <rFont val="Calibri"/>
        <family val="2"/>
        <charset val="1"/>
      </rPr>
      <t>auf Antrag des Berufsbetreuers oder nach seinem Tod</t>
    </r>
  </si>
  <si>
    <t>27 IV</t>
  </si>
  <si>
    <r>
      <t xml:space="preserve">Info durch Stammbehörde 
</t>
    </r>
    <r>
      <rPr>
        <sz val="11"/>
        <color indexed="8"/>
        <rFont val="Calibri"/>
        <family val="2"/>
        <charset val="1"/>
      </rPr>
      <t>über Widerruf/Rücknahme/Löschung an sämtliche Betreuungs- gerichte, bei denen der Berufsbetreuer Betreuungen führt sowie an die jeweils für den Gerichtsbezirk zuständigen Betreuungsbehörden</t>
    </r>
  </si>
  <si>
    <t>31 II</t>
  </si>
  <si>
    <r>
      <t xml:space="preserve">Beratungsanspruch Geheimnisträger
</t>
    </r>
    <r>
      <rPr>
        <sz val="11"/>
        <color indexed="8"/>
        <rFont val="Calibri"/>
        <family val="2"/>
        <charset val="1"/>
      </rPr>
      <t>Anspruch von Geheimnisträgern (Ärzte, Sozialarbeiter, Altenpfleger pp.) auf Beratung zur Einschätzung einer Gefährdung der Person des Betreuten</t>
    </r>
  </si>
  <si>
    <t>Mehraufwand in Stunden:</t>
  </si>
  <si>
    <t xml:space="preserve">Personalbedarfsberechnung: </t>
  </si>
  <si>
    <t>25 II, III</t>
  </si>
  <si>
    <t>25 I</t>
  </si>
  <si>
    <t>Alle Betreuer, für die man Stammbehörde ist, sind einmalig zu registrieren ( 1h lt. Reg.-Begründung, S. 174)</t>
  </si>
  <si>
    <r>
      <t xml:space="preserve">Ausweitung der Zuständigkeit für Beglaubigungen  </t>
    </r>
    <r>
      <rPr>
        <sz val="11"/>
        <color indexed="8"/>
        <rFont val="Calibri"/>
        <family val="2"/>
        <charset val="1"/>
      </rPr>
      <t xml:space="preserve">                                          </t>
    </r>
  </si>
  <si>
    <t xml:space="preserve">Vereinbarung mit ehrenamtlichen Betreuern über Begleitung und Unterstützung
</t>
  </si>
  <si>
    <t>Unterstützung ehrenamtlicher Betreuer beim Abschluss einer Vereinbarung mit Betreuungsvereinen</t>
  </si>
  <si>
    <t>10 - 20 Std. je nach örtl. Gegebenheiten; Aufkommen schwer schätzbar (ggf. mit Risikozuschlag 20% rechnen), Abgabe an BtV / BB gg. Entgelt möglich (Vertrag)</t>
  </si>
  <si>
    <r>
      <t xml:space="preserve">Zulassungs- und Registrierungsverfahren der Profis für Neufälle
</t>
    </r>
    <r>
      <rPr>
        <sz val="11"/>
        <color indexed="8"/>
        <rFont val="Calibri"/>
        <family val="2"/>
        <charset val="1"/>
      </rPr>
      <t>Prüfung der persönlichen Eignung (geordnete Vermögensverhältnisse, Vorlage Führungszeugnis Auskunft aus dem Schuldnerverzeichnis), ausreichende Sachkunde (Vorhandensein bestimmter Fachkenntnisse, keine Sachkundeprüfung), Vorlage einer Berufshaftpflichtversicherung</t>
    </r>
  </si>
  <si>
    <t>alle 4 Monate                                                                 15. Min. á BB</t>
  </si>
  <si>
    <t xml:space="preserve"> 1 VZÄ (hier Beispiel: 1.584 Std. aus Berechnung KGST 2019)</t>
  </si>
  <si>
    <t xml:space="preserve"> </t>
  </si>
  <si>
    <t>zusätzlich für Auswärtige, z. B. Pendler, möglich</t>
  </si>
  <si>
    <t>§ 1358 BGB Beratungsangebote analog ehrenamtliche Betreuung / Anzahl geschätzt 50% der der einstweiligen Betreuungseinrichtungen des Vorrjahres</t>
  </si>
  <si>
    <t>BtB ist "Ausfallbürge" f. Abschluss einer Vereinbarung wenn kein anerk. Betreuungsverein vorhanden ist</t>
  </si>
  <si>
    <t>20 - 40 Std. je nach örtl. Gegebenheiten; Aufkommen schwer schätzbar (ggf. mit Risikozuschlag 20% rechnen oder bis zu 15% der gerichtl. Neuverfahren im Vorjahr) Abgabe an BtV / BB gg. Entgelt möglich (Vertrag)</t>
  </si>
  <si>
    <t>nur Vermittlung, Anwesenheit nicht erforderlich                                             Schätzwert 50% der Vorschläge</t>
  </si>
  <si>
    <t>lt. Reg-Begr. (S. 173)                                                 Schätzung Häufigkeit orientiert am im Durchschnitt  jährlich neu beginnender Betreuer</t>
  </si>
  <si>
    <t>zuzüglich zum bisherinen Aufwand (neu) Vorschlag eines Verhinderungsbetreuers</t>
  </si>
  <si>
    <t>Einzelfallberatung 1 Std. (von allg. Vorsorgeberatung häufig nicht trennbar) geschätzt 50% der Beglaubigungen/Beratungen zu Vorsorgeregelungen des Vorjahres</t>
  </si>
  <si>
    <r>
      <t xml:space="preserve">Beratung und Unterstützung </t>
    </r>
    <r>
      <rPr>
        <b/>
        <u/>
        <sz val="11"/>
        <color indexed="8"/>
        <rFont val="Calibri"/>
        <family val="2"/>
        <charset val="1"/>
      </rPr>
      <t>außerhalb</t>
    </r>
    <r>
      <rPr>
        <b/>
        <sz val="11"/>
        <color indexed="8"/>
        <rFont val="Calibri"/>
        <family val="2"/>
        <charset val="1"/>
      </rPr>
      <t xml:space="preserve"> des Gerichtsverfahrens
</t>
    </r>
    <r>
      <rPr>
        <sz val="11"/>
        <color indexed="8"/>
        <rFont val="Calibri"/>
        <family val="2"/>
        <charset val="1"/>
      </rPr>
      <t>Betroffenen soll Beratungs- und Unterstützungsangebote unterbreitet werden, wenn im Einzelfall Anhaltspunkte für rechtlichen Betreuungsbedarf bestehen, inkl. Kontakt zum Hilfesystem herstellen, Unterstützung bei Anträgen etc. (mit Zustimmung des Betroffenen)</t>
    </r>
  </si>
  <si>
    <r>
      <t xml:space="preserve">Nachfrage bei Stammbehörde                                                                                   </t>
    </r>
    <r>
      <rPr>
        <sz val="11"/>
        <color indexed="8"/>
        <rFont val="Calibri"/>
        <family val="2"/>
        <charset val="1"/>
      </rPr>
      <t xml:space="preserve"> falls Betreuer aus einem anderen Bezirk als Berufsbetreuer vorschlagen werden, soll Anfrage bei dessen Stammbehörde nach Anzahl und Umfang der von diesem aktuell geführten  Betreuungen sowie zeitlichen Gesamtumfang und die Organisationsstruktur seiner Berufsbetreuertätigkeit erfolgen</t>
    </r>
  </si>
  <si>
    <t>rechnerisch pro Jahr 1/3 der Zahl der registrierten BB</t>
  </si>
  <si>
    <t xml:space="preserve">ggf. zum Risikozuschlag von 20% rechnen, da Aufkommen schwer schätzbar </t>
  </si>
  <si>
    <t>VZÄ</t>
  </si>
  <si>
    <t>Bei der Berechnung sind die regionalen Strukturen zu berücksichtigen, die in beide Richtungen Abweichungen bedingen können.</t>
  </si>
  <si>
    <t>ermittelten Stellenbdarf hinzugerechnet werden.</t>
  </si>
  <si>
    <t>Die hier angegebenen Zeitpauschalen orientieren sich an adäquat ausgestatteten Betreuungsbehörden.</t>
  </si>
  <si>
    <t>11 I Nr. 4</t>
  </si>
  <si>
    <r>
      <t>Prüfung der Erforderlichkei</t>
    </r>
    <r>
      <rPr>
        <sz val="11"/>
        <color indexed="8"/>
        <rFont val="Calibri"/>
        <family val="2"/>
        <charset val="1"/>
      </rPr>
      <t>t                                                                                          vor Verlängerung der Betreuung in geeigneten Fällen</t>
    </r>
  </si>
  <si>
    <t>vgl. §295 FamFG ab 2023, wird z. T. schon angefragt (ggf. Mengenzuwachs ermitteln)</t>
  </si>
  <si>
    <r>
      <t>Erweiterte Unterstützung innerhalb des Gerichtsverfahrens</t>
    </r>
    <r>
      <rPr>
        <sz val="11"/>
        <rFont val="Calibri"/>
        <family val="2"/>
      </rPr>
      <t xml:space="preserve">
im Rahmen der Erstellung des Sozialberichts Prüfungsverpflichtung, ob zur Vermeidung einer Betreuung erweiterte Unterstützung in Betracht kommt, in geeigneten Fällen mit Zustimmung des Betroffenen Durchführung einer erweiterten Unterstützung</t>
    </r>
    <r>
      <rPr>
        <b/>
        <sz val="11"/>
        <rFont val="Calibri"/>
        <family val="2"/>
      </rPr>
      <t xml:space="preserve">                            </t>
    </r>
  </si>
  <si>
    <t>11 III</t>
  </si>
  <si>
    <t>11 IV</t>
  </si>
  <si>
    <r>
      <t xml:space="preserve">Begründung des Betreuervorschlages, Vorlage von Nachweisen von eaB, Prüfung der Anbindung an einen Verein  </t>
    </r>
    <r>
      <rPr>
        <sz val="11"/>
        <color indexed="8"/>
        <rFont val="Calibri"/>
        <family val="2"/>
      </rPr>
      <t>Vorlage und Prüfung Führungszeugnis / Auskunft aus Schuldnerverzeichnis durch potentielle ehrenamtlicher Betreuer</t>
    </r>
  </si>
  <si>
    <t xml:space="preserve">Für Aufgaben, bei denen der zu erwartenden Aufwand schwer zu ermitteln oder nicht einzuschätzen ist, könnte eine Angabe weggelassen und dafür pauschal ein Risikozuschlag  von z.B. 20% zum </t>
  </si>
  <si>
    <t xml:space="preserve">Dies schließt den Fall das kein Betreuer bestellt ist jedoch nicht aus. </t>
  </si>
  <si>
    <t>Eine abschließende Festlegung zu dieser Vorschrift war zur Herausgabe dieser Orientierungshilfe nicht möglich.</t>
  </si>
  <si>
    <t>*Anmerkung zu §11(4) BtOG:</t>
  </si>
  <si>
    <t>*Zu § 11(4) BtOG findet sich am Schluss der Tabelle eine Anmerkung. Bitte diese beachten und den Zeitansatz der im eigenen Zuständigkeitsbereich angenommen wird, selbst für die Berechnungsfunktion einsetzen.</t>
  </si>
  <si>
    <t>Gesetzesformulierung und Begründung geben keine Klarheit an weche Fallkonstellationen hier gedacht ist.</t>
  </si>
  <si>
    <t xml:space="preserve">Es wird vorgeschlagen eine eigene Einschätzung vorzunehmen. </t>
  </si>
  <si>
    <t>Bei Annahme dass sich um Fälle handelt, bei denen eine Betreuung eingerichtet ist, kann sich der zeitliche Aufwand an dem für ein Wiederholungsverfahren orientieren (6 Stunden).</t>
  </si>
  <si>
    <t>Bei Annahme es ist kein Betreuer bestellt, oder dieser setzt sein Handeln aus, kann sich der zeitliche Umfang an der Hälfte des Umfangs der erweiterten Unterstützung im Sinn des Absatz 3 orientieren (15 Stunden).</t>
  </si>
  <si>
    <r>
      <rPr>
        <b/>
        <sz val="11"/>
        <color rgb="FFFF0000"/>
        <rFont val="Calibri"/>
        <family val="2"/>
      </rPr>
      <t>Beachten Sie bitte auch das zweite Papier als  ergänzende Darstellung zu einzelnen Regelungsbereichen, deren Organisationsaufwand und Stellenmehrbedarf</t>
    </r>
    <r>
      <rPr>
        <sz val="11"/>
        <color indexed="8"/>
        <rFont val="Calibri"/>
        <family val="2"/>
        <charset val="1"/>
      </rPr>
      <t xml:space="preserve">
</t>
    </r>
  </si>
  <si>
    <t>Anzahl im Vorjahr bestellter ehrenamtlicher, nicht fam. angehöriger Betreuer</t>
  </si>
  <si>
    <t>ggf. Unterstützung bei der Eintragung (BtB als Vielmelder)</t>
  </si>
  <si>
    <t>Entscheidet sich das Land für ein Modellprojekt? -&gt; wenn nicht, Pfichtaufgabe                                             20 - 40 Std. je nach örtl. Gegebenheiten Erweiterte Unterstützung wird lt. Gesetzesbegründung Ds. 19/24445 (S.172) ca. 7% der jährlichen Neuverfahren betreffen</t>
  </si>
  <si>
    <r>
      <rPr>
        <b/>
        <sz val="11"/>
        <rFont val="Calibri"/>
        <family val="2"/>
      </rPr>
      <t>Erweiterte Unterstützung auf Anforderung des Gerichts (im</t>
    </r>
    <r>
      <rPr>
        <b/>
        <u/>
        <sz val="11"/>
        <rFont val="Calibri"/>
        <family val="2"/>
      </rPr>
      <t xml:space="preserve"> lfd.</t>
    </r>
    <r>
      <rPr>
        <b/>
        <sz val="11"/>
        <rFont val="Calibri"/>
        <family val="2"/>
      </rPr>
      <t xml:space="preserve"> Betreuungsverfahren)
</t>
    </r>
    <r>
      <rPr>
        <sz val="11"/>
        <rFont val="Calibri"/>
        <family val="2"/>
      </rPr>
      <t>in geeigneten Fällen - bei bestehender Betreuung</t>
    </r>
    <r>
      <rPr>
        <u/>
        <sz val="11"/>
        <rFont val="Calibri"/>
        <family val="2"/>
      </rPr>
      <t xml:space="preserve"> </t>
    </r>
    <r>
      <rPr>
        <sz val="11"/>
        <rFont val="Calibri"/>
        <family val="2"/>
      </rPr>
      <t>- mit Zustimmung des Betroffenen</t>
    </r>
  </si>
  <si>
    <t xml:space="preserve">Häufigkeit  = Schätzung/Erfahrungswert </t>
  </si>
  <si>
    <t>Aufwand abhängig von lokalen Gegebenheiten (mehrere AGs)</t>
  </si>
  <si>
    <t xml:space="preserve">In der Gesetzesbegründung heißt es "insbesondere…nach Bestellung eines Betreuers". </t>
  </si>
  <si>
    <t>Herausgeber/ Autorengruppe: Jens Wittich, Dagmar Budde, Ina Bürkel, Kerstin Fahrenkrug, Holger Kersten, Katja Lohmeier,und Jürgen Stegner</t>
  </si>
  <si>
    <r>
      <t xml:space="preserve">Zulassungs- und Registrierungsverfahrens der Profis für Altfälle
</t>
    </r>
    <r>
      <rPr>
        <sz val="11"/>
        <color indexed="8"/>
        <rFont val="Calibri"/>
        <family val="2"/>
        <charset val="1"/>
      </rPr>
      <t xml:space="preserve">ohne Überprüfung von Eignung und Sachkunde (Profis, die zum Inkrafttreten mindestens drei Jahre berufsmäßig Betreuungen geführt haben, </t>
    </r>
    <r>
      <rPr>
        <u/>
        <sz val="11"/>
        <color indexed="8"/>
        <rFont val="Calibri"/>
        <family val="2"/>
        <charset val="1"/>
      </rPr>
      <t>erfüllen Sachkunde automatisch, alle übrigen haben bis 01.01.2024 Sachkunde durch geeignete Nachweise beizubringen.</t>
    </r>
    <r>
      <rPr>
        <sz val="11"/>
        <color indexed="8"/>
        <rFont val="Calibri"/>
        <family val="2"/>
        <charset val="1"/>
      </rPr>
      <t xml:space="preserve"> Ohne Nachweis hat die Betreuungsbehörde die vorläufige Registrierung zu widerrufen) Gerichtsbeschluss über Berufsbetreuerbestellung, Berufshaftpflicht-versicherung, Führungszeugnis, Schuldnerverzeichnis, Erklärung über: zeitlichen Gesamtumfang, Organisationsstruktur der Berufsbetreuer-tätigkeit, Aktenzeichen der gerichtlichen Betreuungsverfahren zu aktuellen Fällen inkl. zuständige Gerichte, Antrag ist innerhalb von sechs Monaten nach Inkrafttreten der Betreuungsrechtsänderung zu stellen</t>
    </r>
  </si>
  <si>
    <t>Anzahl im Vorjahr bestellter ehrenamtlicher (fam. Angehöriger) Betreuer</t>
  </si>
  <si>
    <t>Version 4</t>
  </si>
  <si>
    <r>
      <t xml:space="preserve">lfd. Vorlagen durch Profis                                                                                             </t>
    </r>
    <r>
      <rPr>
        <sz val="11"/>
        <color indexed="8"/>
        <rFont val="Calibri"/>
        <family val="2"/>
        <charset val="1"/>
      </rPr>
      <t xml:space="preserve">Berufsbetreuer hat ab Registrierung </t>
    </r>
    <r>
      <rPr>
        <sz val="11"/>
        <rFont val="Calibri"/>
        <family val="2"/>
      </rPr>
      <t xml:space="preserve">alle drei Jahre </t>
    </r>
    <r>
      <rPr>
        <sz val="11"/>
        <color indexed="8"/>
        <rFont val="Calibri"/>
        <family val="2"/>
        <charset val="1"/>
      </rPr>
      <t>unaufgefordert ein Führungszeugnis und Auskunft aus dem Schuldnerverzeichnis sowie Erklärung über die mögliche Einleitung eines Insolvenzverfahrens bzw. die Anhängigkeit eines Ermittlungs- oder Strafverfahrens gegen
 ihn abzugeben, jährliche Vorlage Haftpflichtnachweis</t>
    </r>
  </si>
  <si>
    <t xml:space="preserve">      Stand 15.07.2021            Bt-Drucks. 19/24445,     Bt-Drucks. 19/27287</t>
  </si>
  <si>
    <t>12 I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</si>
</sst>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amily val="2"/>
    </font>
    <font>
      <sz val="11"/>
      <color indexed="8"/>
      <name val="Calibri"/>
      <family val="2"/>
      <charset val="1"/>
    </font>
    <font>
      <b/>
      <sz val="11"/>
      <color indexed="8"/>
      <name val="Calibri"/>
      <family val="2"/>
      <charset val="1"/>
    </font>
    <font>
      <sz val="14"/>
      <color indexed="8"/>
      <name val="Calibri"/>
      <family val="2"/>
      <charset val="1"/>
    </font>
    <font>
      <b/>
      <sz val="14"/>
      <color indexed="8"/>
      <name val="Calibri"/>
      <family val="2"/>
      <charset val="1"/>
    </font>
    <font>
      <sz val="12"/>
      <color indexed="8"/>
      <name val="Calibri"/>
      <family val="2"/>
      <charset val="1"/>
    </font>
    <font>
      <b/>
      <sz val="12"/>
      <color indexed="8"/>
      <name val="Calibri"/>
      <family val="2"/>
      <charset val="1"/>
    </font>
    <font>
      <b/>
      <sz val="11"/>
      <color indexed="30"/>
      <name val="Calibri"/>
      <family val="2"/>
      <charset val="1"/>
    </font>
    <font>
      <b/>
      <i/>
      <sz val="11"/>
      <color indexed="8"/>
      <name val="Calibri"/>
      <family val="2"/>
      <charset val="1"/>
    </font>
    <font>
      <i/>
      <sz val="11"/>
      <color indexed="8"/>
      <name val="Calibri"/>
      <family val="2"/>
      <charset val="1"/>
    </font>
    <font>
      <b/>
      <u/>
      <sz val="11"/>
      <color indexed="8"/>
      <name val="Calibri"/>
      <family val="2"/>
      <charset val="1"/>
    </font>
    <font>
      <u/>
      <sz val="11"/>
      <color indexed="8"/>
      <name val="Calibri"/>
      <family val="2"/>
      <charset val="1"/>
    </font>
    <font>
      <b/>
      <sz val="11"/>
      <color indexed="10"/>
      <name val="Calibri"/>
      <family val="2"/>
      <charset val="1"/>
    </font>
    <font>
      <sz val="11"/>
      <name val="Calibri"/>
      <family val="2"/>
      <charset val="1"/>
    </font>
    <font>
      <sz val="11"/>
      <name val="Calibri"/>
      <family val="2"/>
    </font>
    <font>
      <sz val="11"/>
      <color indexed="8"/>
      <name val="Calibri"/>
      <family val="2"/>
    </font>
    <font>
      <b/>
      <sz val="11"/>
      <color rgb="FF0070C0"/>
      <name val="Calibri"/>
      <family val="2"/>
    </font>
    <font>
      <i/>
      <sz val="11"/>
      <name val="Calibri"/>
      <family val="2"/>
    </font>
    <font>
      <b/>
      <sz val="11"/>
      <name val="Calibri"/>
      <family val="2"/>
    </font>
    <font>
      <b/>
      <u/>
      <sz val="11"/>
      <name val="Calibri"/>
      <family val="2"/>
    </font>
    <font>
      <u/>
      <sz val="11"/>
      <name val="Calibri"/>
      <family val="2"/>
    </font>
    <font>
      <b/>
      <sz val="11"/>
      <color rgb="FFFF0000"/>
      <name val="Calibri"/>
      <family val="2"/>
    </font>
    <font>
      <sz val="11"/>
      <color theme="4" tint="-0.499984740745262"/>
      <name val="Calibri"/>
      <family val="2"/>
      <charset val="1"/>
    </font>
    <font>
      <i/>
      <sz val="11"/>
      <color theme="4" tint="-0.499984740745262"/>
      <name val="Calibri"/>
      <family val="2"/>
      <charset val="1"/>
    </font>
    <font>
      <b/>
      <sz val="11"/>
      <color theme="4" tint="-0.499984740745262"/>
      <name val="Calibri"/>
      <family val="2"/>
      <charset val="1"/>
    </font>
    <font>
      <b/>
      <sz val="11"/>
      <color indexed="8"/>
      <name val="Calibri"/>
      <family val="2"/>
    </font>
  </fonts>
  <fills count="7">
    <fill>
      <patternFill patternType="none"/>
    </fill>
    <fill>
      <patternFill patternType="gray125"/>
    </fill>
    <fill>
      <patternFill patternType="solid">
        <fgColor indexed="31"/>
        <bgColor indexed="22"/>
      </patternFill>
    </fill>
    <fill>
      <patternFill patternType="solid">
        <fgColor indexed="9"/>
        <bgColor indexed="26"/>
      </patternFill>
    </fill>
    <fill>
      <patternFill patternType="solid">
        <fgColor rgb="FFFFFF00"/>
        <bgColor indexed="64"/>
      </patternFill>
    </fill>
    <fill>
      <patternFill patternType="solid">
        <fgColor theme="0"/>
        <bgColor indexed="26"/>
      </patternFill>
    </fill>
    <fill>
      <patternFill patternType="solid">
        <fgColor theme="0"/>
        <bgColor indexed="64"/>
      </patternFill>
    </fill>
  </fills>
  <borders count="4">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2">
    <xf numFmtId="0" fontId="0" fillId="0" borderId="0"/>
    <xf numFmtId="0" fontId="1" fillId="0" borderId="0"/>
  </cellStyleXfs>
  <cellXfs count="82">
    <xf numFmtId="0" fontId="0" fillId="0" borderId="0" xfId="0"/>
    <xf numFmtId="0" fontId="2" fillId="0" borderId="0" xfId="1" applyFont="1" applyAlignment="1">
      <alignment horizontal="center"/>
    </xf>
    <xf numFmtId="0" fontId="1" fillId="0" borderId="0" xfId="1"/>
    <xf numFmtId="0" fontId="1" fillId="0" borderId="0" xfId="1" applyAlignment="1">
      <alignment horizontal="center"/>
    </xf>
    <xf numFmtId="0" fontId="1" fillId="0" borderId="0" xfId="1" applyAlignment="1">
      <alignment horizontal="center" vertical="center" wrapText="1"/>
    </xf>
    <xf numFmtId="0" fontId="4" fillId="0" borderId="2" xfId="1" applyFont="1" applyBorder="1" applyAlignment="1">
      <alignment horizontal="left" vertical="center"/>
    </xf>
    <xf numFmtId="0" fontId="3" fillId="0" borderId="0" xfId="1" applyFont="1"/>
    <xf numFmtId="0" fontId="2" fillId="2" borderId="2" xfId="1" applyFont="1" applyFill="1" applyBorder="1" applyAlignment="1">
      <alignment horizontal="center" vertical="center"/>
    </xf>
    <xf numFmtId="0" fontId="1" fillId="2" borderId="2" xfId="1" applyFont="1" applyFill="1" applyBorder="1" applyAlignment="1">
      <alignment horizontal="center" wrapText="1"/>
    </xf>
    <xf numFmtId="0" fontId="1" fillId="2" borderId="2" xfId="1" applyFont="1" applyFill="1" applyBorder="1" applyAlignment="1">
      <alignment horizontal="center" vertical="top" wrapText="1"/>
    </xf>
    <xf numFmtId="0" fontId="2" fillId="2" borderId="2" xfId="1" applyFont="1" applyFill="1" applyBorder="1" applyAlignment="1">
      <alignment horizontal="center" vertical="top" wrapText="1"/>
    </xf>
    <xf numFmtId="0" fontId="1" fillId="0" borderId="0" xfId="1" applyFill="1"/>
    <xf numFmtId="0" fontId="1" fillId="3" borderId="2" xfId="1" applyFill="1" applyBorder="1" applyAlignment="1">
      <alignment horizontal="center" vertical="center" wrapText="1"/>
    </xf>
    <xf numFmtId="0" fontId="1" fillId="3" borderId="2" xfId="1" applyFont="1" applyFill="1" applyBorder="1" applyAlignment="1">
      <alignment horizontal="center" vertical="center" wrapText="1"/>
    </xf>
    <xf numFmtId="0" fontId="2" fillId="0" borderId="2" xfId="1" applyFont="1" applyFill="1" applyBorder="1" applyAlignment="1">
      <alignment horizontal="center" vertical="top"/>
    </xf>
    <xf numFmtId="3" fontId="1" fillId="0" borderId="2" xfId="1" applyNumberFormat="1" applyFill="1" applyBorder="1" applyAlignment="1">
      <alignment horizontal="center" vertical="center"/>
    </xf>
    <xf numFmtId="0" fontId="8" fillId="0" borderId="2" xfId="1" applyFont="1" applyFill="1" applyBorder="1" applyAlignment="1">
      <alignment horizontal="center" vertical="top"/>
    </xf>
    <xf numFmtId="3" fontId="9" fillId="0" borderId="2" xfId="1" applyNumberFormat="1" applyFont="1" applyFill="1" applyBorder="1" applyAlignment="1">
      <alignment horizontal="center" vertical="center"/>
    </xf>
    <xf numFmtId="0" fontId="2" fillId="0" borderId="2" xfId="1" applyFont="1" applyBorder="1" applyAlignment="1">
      <alignment horizontal="center" vertical="top"/>
    </xf>
    <xf numFmtId="3" fontId="1" fillId="0" borderId="2" xfId="1" applyNumberFormat="1" applyBorder="1" applyAlignment="1">
      <alignment horizontal="center" vertical="center"/>
    </xf>
    <xf numFmtId="3" fontId="1" fillId="0" borderId="2" xfId="1" applyNumberFormat="1" applyFont="1" applyBorder="1" applyAlignment="1">
      <alignment horizontal="center" vertical="center"/>
    </xf>
    <xf numFmtId="0" fontId="2" fillId="0" borderId="2" xfId="1" applyFont="1" applyBorder="1" applyAlignment="1">
      <alignment horizontal="center"/>
    </xf>
    <xf numFmtId="3" fontId="2" fillId="0" borderId="2" xfId="1" applyNumberFormat="1" applyFont="1" applyBorder="1" applyAlignment="1">
      <alignment horizontal="center"/>
    </xf>
    <xf numFmtId="0" fontId="1" fillId="0" borderId="2" xfId="1" applyBorder="1" applyAlignment="1">
      <alignment horizontal="center"/>
    </xf>
    <xf numFmtId="0" fontId="12" fillId="0" borderId="2" xfId="1" applyFont="1" applyBorder="1" applyAlignment="1">
      <alignment horizontal="center"/>
    </xf>
    <xf numFmtId="3" fontId="1" fillId="0" borderId="2" xfId="1" applyNumberFormat="1" applyBorder="1" applyAlignment="1">
      <alignment horizontal="center"/>
    </xf>
    <xf numFmtId="0" fontId="2" fillId="2" borderId="2" xfId="1" applyFont="1" applyFill="1" applyBorder="1" applyAlignment="1">
      <alignment horizontal="left" vertical="center"/>
    </xf>
    <xf numFmtId="0" fontId="2" fillId="3" borderId="2" xfId="1" applyFont="1" applyFill="1" applyBorder="1" applyAlignment="1">
      <alignment horizontal="left" vertical="top" wrapText="1"/>
    </xf>
    <xf numFmtId="0" fontId="2" fillId="0" borderId="2" xfId="1" applyFont="1" applyFill="1" applyBorder="1" applyAlignment="1">
      <alignment horizontal="left" vertical="top" wrapText="1"/>
    </xf>
    <xf numFmtId="0" fontId="2" fillId="0" borderId="2" xfId="1" applyFont="1" applyBorder="1" applyAlignment="1">
      <alignment horizontal="left" vertical="top" wrapText="1"/>
    </xf>
    <xf numFmtId="0" fontId="2" fillId="0" borderId="2" xfId="1" applyFont="1" applyBorder="1" applyAlignment="1">
      <alignment horizontal="left" vertical="top"/>
    </xf>
    <xf numFmtId="0" fontId="1" fillId="0" borderId="2" xfId="1" applyFont="1" applyBorder="1" applyAlignment="1">
      <alignment horizontal="left" vertical="top" wrapText="1"/>
    </xf>
    <xf numFmtId="0" fontId="1" fillId="0" borderId="2" xfId="1" applyBorder="1" applyAlignment="1">
      <alignment horizontal="left"/>
    </xf>
    <xf numFmtId="0" fontId="1" fillId="0" borderId="0" xfId="1" applyAlignment="1">
      <alignment horizontal="left"/>
    </xf>
    <xf numFmtId="0" fontId="13" fillId="4" borderId="2" xfId="1" applyFont="1" applyFill="1" applyBorder="1" applyAlignment="1">
      <alignment horizontal="left"/>
    </xf>
    <xf numFmtId="0" fontId="2" fillId="5" borderId="2" xfId="1" applyFont="1" applyFill="1" applyBorder="1" applyAlignment="1">
      <alignment horizontal="center" vertical="top"/>
    </xf>
    <xf numFmtId="0" fontId="2" fillId="6" borderId="2" xfId="1" applyFont="1" applyFill="1" applyBorder="1" applyAlignment="1">
      <alignment horizontal="center" vertical="top"/>
    </xf>
    <xf numFmtId="0" fontId="16" fillId="0" borderId="2" xfId="1" applyFont="1" applyBorder="1" applyAlignment="1">
      <alignment horizontal="center"/>
    </xf>
    <xf numFmtId="0" fontId="18" fillId="0" borderId="2" xfId="1" applyFont="1" applyBorder="1" applyAlignment="1">
      <alignment horizontal="left" vertical="top" wrapText="1"/>
    </xf>
    <xf numFmtId="0" fontId="14" fillId="0" borderId="0" xfId="1" applyFont="1" applyAlignment="1">
      <alignment horizontal="left"/>
    </xf>
    <xf numFmtId="0" fontId="14" fillId="0" borderId="2" xfId="1" applyFont="1" applyBorder="1" applyAlignment="1">
      <alignment horizontal="left" vertical="top" wrapText="1"/>
    </xf>
    <xf numFmtId="0" fontId="22" fillId="3" borderId="2" xfId="1" applyFont="1" applyFill="1" applyBorder="1" applyAlignment="1">
      <alignment horizontal="center" vertical="center" wrapText="1"/>
    </xf>
    <xf numFmtId="0" fontId="22" fillId="0" borderId="2" xfId="1" applyFont="1" applyFill="1" applyBorder="1" applyAlignment="1">
      <alignment horizontal="center" vertical="center"/>
    </xf>
    <xf numFmtId="0" fontId="23" fillId="0" borderId="2" xfId="1" applyFont="1" applyFill="1" applyBorder="1" applyAlignment="1">
      <alignment horizontal="center" vertical="center"/>
    </xf>
    <xf numFmtId="0" fontId="22" fillId="0" borderId="2" xfId="1" applyFont="1" applyBorder="1" applyAlignment="1">
      <alignment horizontal="center" vertical="center"/>
    </xf>
    <xf numFmtId="0" fontId="24" fillId="0" borderId="2" xfId="1" applyFont="1" applyBorder="1" applyAlignment="1">
      <alignment horizontal="left"/>
    </xf>
    <xf numFmtId="2" fontId="24" fillId="0" borderId="2" xfId="1" applyNumberFormat="1" applyFont="1" applyBorder="1" applyAlignment="1">
      <alignment horizontal="center"/>
    </xf>
    <xf numFmtId="0" fontId="5" fillId="0" borderId="1" xfId="1" applyFont="1" applyBorder="1" applyAlignment="1">
      <alignment horizontal="center"/>
    </xf>
    <xf numFmtId="0" fontId="25" fillId="0" borderId="0" xfId="1" applyFont="1" applyAlignment="1">
      <alignment horizontal="center"/>
    </xf>
    <xf numFmtId="0" fontId="25" fillId="0" borderId="0" xfId="1" applyFont="1" applyAlignment="1">
      <alignment horizontal="left"/>
    </xf>
    <xf numFmtId="0" fontId="25" fillId="0" borderId="0" xfId="1" applyFont="1" applyAlignment="1">
      <alignment horizontal="center" vertical="center" wrapText="1"/>
    </xf>
    <xf numFmtId="0" fontId="25" fillId="0" borderId="0" xfId="1" applyFont="1"/>
    <xf numFmtId="0" fontId="1" fillId="2" borderId="3" xfId="1" applyFont="1" applyFill="1" applyBorder="1" applyAlignment="1">
      <alignment horizontal="center" vertical="center" wrapText="1"/>
    </xf>
    <xf numFmtId="0" fontId="1" fillId="2" borderId="1" xfId="1" applyFont="1" applyFill="1" applyBorder="1" applyAlignment="1">
      <alignment horizontal="center" vertical="center" wrapText="1"/>
    </xf>
    <xf numFmtId="0" fontId="5" fillId="0" borderId="2" xfId="1" applyFont="1" applyBorder="1" applyAlignment="1">
      <alignment horizontal="center" wrapText="1"/>
    </xf>
    <xf numFmtId="0" fontId="6" fillId="0" borderId="2" xfId="1" applyFont="1" applyBorder="1" applyAlignment="1">
      <alignment horizontal="center" vertical="center"/>
    </xf>
    <xf numFmtId="0" fontId="15" fillId="0" borderId="1" xfId="1" applyFont="1" applyBorder="1" applyAlignment="1">
      <alignment horizontal="center" vertical="top" wrapText="1"/>
    </xf>
    <xf numFmtId="0" fontId="1" fillId="0" borderId="1" xfId="1" applyBorder="1" applyAlignment="1">
      <alignment horizontal="center" vertical="top"/>
    </xf>
    <xf numFmtId="0" fontId="2" fillId="0" borderId="2" xfId="1" applyFont="1" applyBorder="1" applyAlignment="1">
      <alignment horizontal="center" vertical="top"/>
    </xf>
    <xf numFmtId="0" fontId="14" fillId="0" borderId="3" xfId="1" applyFont="1" applyBorder="1" applyAlignment="1">
      <alignment horizontal="center" vertical="center"/>
    </xf>
    <xf numFmtId="0" fontId="7" fillId="0" borderId="1" xfId="1" applyFont="1" applyBorder="1" applyAlignment="1">
      <alignment horizontal="center" vertical="center"/>
    </xf>
    <xf numFmtId="0" fontId="7" fillId="0" borderId="3" xfId="1" applyFont="1" applyBorder="1" applyAlignment="1">
      <alignment horizontal="center" vertical="center"/>
    </xf>
    <xf numFmtId="0" fontId="13" fillId="0" borderId="3" xfId="1" applyFont="1" applyBorder="1" applyAlignment="1">
      <alignment horizontal="center" vertical="center" wrapText="1"/>
    </xf>
    <xf numFmtId="0" fontId="13" fillId="0" borderId="1" xfId="1" applyFont="1" applyBorder="1" applyAlignment="1">
      <alignment horizontal="center" vertical="center" wrapText="1"/>
    </xf>
    <xf numFmtId="0" fontId="14" fillId="0" borderId="3" xfId="1" applyFont="1" applyBorder="1" applyAlignment="1">
      <alignment horizontal="center" vertical="center" wrapText="1"/>
    </xf>
    <xf numFmtId="0" fontId="7" fillId="0" borderId="1" xfId="1" applyFont="1" applyBorder="1" applyAlignment="1">
      <alignment horizontal="center" vertical="center" wrapText="1"/>
    </xf>
    <xf numFmtId="0" fontId="13" fillId="0" borderId="3" xfId="1" applyFont="1" applyBorder="1" applyAlignment="1">
      <alignment horizontal="center" vertical="top" wrapText="1"/>
    </xf>
    <xf numFmtId="0" fontId="13" fillId="0" borderId="1" xfId="1" applyFont="1" applyBorder="1" applyAlignment="1">
      <alignment horizontal="center" vertical="top" wrapText="1"/>
    </xf>
    <xf numFmtId="0" fontId="1" fillId="0" borderId="3" xfId="1" applyBorder="1" applyAlignment="1">
      <alignment horizontal="center" vertical="center" wrapText="1"/>
    </xf>
    <xf numFmtId="0" fontId="1" fillId="0" borderId="1" xfId="1" applyBorder="1" applyAlignment="1">
      <alignment horizontal="center" vertical="center" wrapText="1"/>
    </xf>
    <xf numFmtId="0" fontId="13" fillId="0" borderId="3"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2" fillId="0" borderId="2" xfId="1" applyFont="1" applyBorder="1" applyAlignment="1">
      <alignment horizontal="center"/>
    </xf>
    <xf numFmtId="0" fontId="1" fillId="0" borderId="2" xfId="1" applyBorder="1" applyAlignment="1">
      <alignment horizontal="center" vertical="center" wrapText="1"/>
    </xf>
    <xf numFmtId="0" fontId="13" fillId="3" borderId="3"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14" fillId="0" borderId="1" xfId="1" applyFont="1" applyBorder="1" applyAlignment="1">
      <alignment horizontal="center" vertical="center" wrapText="1"/>
    </xf>
    <xf numFmtId="0" fontId="17" fillId="0" borderId="1" xfId="1" applyFont="1" applyFill="1" applyBorder="1" applyAlignment="1">
      <alignment horizontal="center" vertical="center" wrapText="1"/>
    </xf>
  </cellXfs>
  <cellStyles count="2">
    <cellStyle name="Excel Built-in Normal" xfId="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4D1"/>
      <rgbColor rgb="00C0C0C0"/>
      <rgbColor rgb="00808080"/>
      <rgbColor rgb="009999FF"/>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H52"/>
  <sheetViews>
    <sheetView tabSelected="1" zoomScale="120" zoomScaleNormal="120" workbookViewId="0">
      <selection activeCell="A17" sqref="A17"/>
    </sheetView>
  </sheetViews>
  <sheetFormatPr baseColWidth="10" defaultColWidth="10.7109375" defaultRowHeight="15" x14ac:dyDescent="0.25"/>
  <cols>
    <col min="1" max="1" width="9" style="1" customWidth="1"/>
    <col min="2" max="2" width="63" style="33" customWidth="1"/>
    <col min="3" max="3" width="12.7109375" style="3" customWidth="1"/>
    <col min="4" max="4" width="11.42578125" style="3" customWidth="1"/>
    <col min="5" max="5" width="9.85546875" style="3" customWidth="1"/>
    <col min="6" max="6" width="7" style="3" customWidth="1"/>
    <col min="7" max="7" width="34.140625" style="4" customWidth="1"/>
    <col min="8" max="8" width="21.5703125" style="2" customWidth="1"/>
    <col min="9" max="16384" width="10.7109375" style="2"/>
  </cols>
  <sheetData>
    <row r="1" spans="1:8" s="6" customFormat="1" ht="47.25" customHeight="1" x14ac:dyDescent="0.3">
      <c r="A1" s="47" t="s">
        <v>90</v>
      </c>
      <c r="B1" s="5" t="s">
        <v>0</v>
      </c>
      <c r="C1" s="54" t="s">
        <v>92</v>
      </c>
      <c r="D1" s="54"/>
      <c r="E1" s="55" t="s">
        <v>1</v>
      </c>
      <c r="F1" s="55"/>
      <c r="G1" s="55"/>
    </row>
    <row r="2" spans="1:8" ht="21" customHeight="1" x14ac:dyDescent="0.25">
      <c r="A2" s="56" t="s">
        <v>79</v>
      </c>
      <c r="B2" s="57"/>
      <c r="C2" s="57"/>
      <c r="D2" s="57"/>
      <c r="E2" s="57"/>
      <c r="F2" s="57"/>
      <c r="G2" s="57"/>
    </row>
    <row r="3" spans="1:8" s="11" customFormat="1" ht="45" x14ac:dyDescent="0.25">
      <c r="A3" s="7" t="s">
        <v>2</v>
      </c>
      <c r="B3" s="26" t="s">
        <v>3</v>
      </c>
      <c r="C3" s="8" t="s">
        <v>4</v>
      </c>
      <c r="D3" s="9" t="s">
        <v>5</v>
      </c>
      <c r="E3" s="10" t="s">
        <v>6</v>
      </c>
      <c r="F3" s="52" t="s">
        <v>7</v>
      </c>
      <c r="G3" s="53"/>
    </row>
    <row r="4" spans="1:8" s="11" customFormat="1" ht="29.1" customHeight="1" x14ac:dyDescent="0.25">
      <c r="A4" s="35" t="s">
        <v>8</v>
      </c>
      <c r="B4" s="27" t="s">
        <v>39</v>
      </c>
      <c r="C4" s="41">
        <v>1</v>
      </c>
      <c r="D4" s="12"/>
      <c r="E4" s="13">
        <f>SUM(C4*D4)</f>
        <v>0</v>
      </c>
      <c r="F4" s="74" t="s">
        <v>47</v>
      </c>
      <c r="G4" s="75"/>
    </row>
    <row r="5" spans="1:8" s="11" customFormat="1" ht="61.5" customHeight="1" x14ac:dyDescent="0.25">
      <c r="A5" s="14" t="s">
        <v>10</v>
      </c>
      <c r="B5" s="28" t="s">
        <v>9</v>
      </c>
      <c r="C5" s="42">
        <v>1</v>
      </c>
      <c r="D5" s="15"/>
      <c r="E5" s="15">
        <f>SUM(C5*D5)</f>
        <v>0</v>
      </c>
      <c r="F5" s="76" t="s">
        <v>48</v>
      </c>
      <c r="G5" s="77"/>
      <c r="H5" s="11" t="s">
        <v>46</v>
      </c>
    </row>
    <row r="6" spans="1:8" s="11" customFormat="1" ht="51.4" customHeight="1" x14ac:dyDescent="0.25">
      <c r="A6" s="14" t="s">
        <v>10</v>
      </c>
      <c r="B6" s="28" t="s">
        <v>41</v>
      </c>
      <c r="C6" s="42">
        <v>0.5</v>
      </c>
      <c r="D6" s="15"/>
      <c r="E6" s="15">
        <f>SUM(C6*D6)</f>
        <v>0</v>
      </c>
      <c r="F6" s="78" t="s">
        <v>80</v>
      </c>
      <c r="G6" s="79"/>
    </row>
    <row r="7" spans="1:8" s="11" customFormat="1" ht="46.5" customHeight="1" x14ac:dyDescent="0.25">
      <c r="A7" s="16" t="s">
        <v>10</v>
      </c>
      <c r="B7" s="28" t="s">
        <v>40</v>
      </c>
      <c r="C7" s="43">
        <v>5</v>
      </c>
      <c r="D7" s="17"/>
      <c r="E7" s="17">
        <f>SUM(C7*D7)</f>
        <v>0</v>
      </c>
      <c r="F7" s="78" t="s">
        <v>49</v>
      </c>
      <c r="G7" s="81"/>
    </row>
    <row r="8" spans="1:8" s="11" customFormat="1" ht="94.5" customHeight="1" x14ac:dyDescent="0.25">
      <c r="A8" s="36" t="s">
        <v>11</v>
      </c>
      <c r="B8" s="28" t="s">
        <v>12</v>
      </c>
      <c r="C8" s="42">
        <v>1</v>
      </c>
      <c r="D8" s="15"/>
      <c r="E8" s="15">
        <f>SUM(C8*D8)</f>
        <v>0</v>
      </c>
      <c r="F8" s="70" t="s">
        <v>54</v>
      </c>
      <c r="G8" s="71"/>
    </row>
    <row r="9" spans="1:8" s="11" customFormat="1" ht="38.1" customHeight="1" x14ac:dyDescent="0.25">
      <c r="A9" s="36" t="s">
        <v>13</v>
      </c>
      <c r="B9" s="28" t="s">
        <v>14</v>
      </c>
      <c r="C9" s="42">
        <v>0.25</v>
      </c>
      <c r="D9" s="15"/>
      <c r="E9" s="15"/>
      <c r="F9" s="76" t="s">
        <v>81</v>
      </c>
      <c r="G9" s="77"/>
    </row>
    <row r="10" spans="1:8" ht="74.650000000000006" customHeight="1" x14ac:dyDescent="0.25">
      <c r="A10" s="36" t="s">
        <v>15</v>
      </c>
      <c r="B10" s="28" t="s">
        <v>55</v>
      </c>
      <c r="C10" s="42">
        <v>15</v>
      </c>
      <c r="D10" s="15"/>
      <c r="E10" s="15">
        <f t="shared" ref="E10:E28" si="0">SUM(C10*D10)</f>
        <v>0</v>
      </c>
      <c r="F10" s="70" t="s">
        <v>42</v>
      </c>
      <c r="G10" s="71"/>
    </row>
    <row r="11" spans="1:8" ht="79.5" customHeight="1" x14ac:dyDescent="0.25">
      <c r="A11" s="36" t="s">
        <v>16</v>
      </c>
      <c r="B11" s="29" t="s">
        <v>17</v>
      </c>
      <c r="C11" s="44">
        <v>30</v>
      </c>
      <c r="D11" s="19"/>
      <c r="E11" s="19">
        <f t="shared" si="0"/>
        <v>0</v>
      </c>
      <c r="F11" s="62" t="s">
        <v>50</v>
      </c>
      <c r="G11" s="63"/>
    </row>
    <row r="12" spans="1:8" ht="25.35" customHeight="1" x14ac:dyDescent="0.25">
      <c r="A12" s="18" t="s">
        <v>18</v>
      </c>
      <c r="B12" s="30" t="s">
        <v>19</v>
      </c>
      <c r="C12" s="44">
        <v>5</v>
      </c>
      <c r="D12" s="19"/>
      <c r="E12" s="19">
        <f t="shared" si="0"/>
        <v>0</v>
      </c>
      <c r="F12" s="61"/>
      <c r="G12" s="60"/>
    </row>
    <row r="13" spans="1:8" ht="60" x14ac:dyDescent="0.25">
      <c r="A13" s="18">
        <v>10</v>
      </c>
      <c r="B13" s="29" t="s">
        <v>20</v>
      </c>
      <c r="C13" s="44">
        <v>0.5</v>
      </c>
      <c r="D13" s="19"/>
      <c r="E13" s="19">
        <f t="shared" si="0"/>
        <v>0</v>
      </c>
      <c r="F13" s="64" t="s">
        <v>89</v>
      </c>
      <c r="G13" s="80"/>
    </row>
    <row r="14" spans="1:8" ht="58.5" customHeight="1" x14ac:dyDescent="0.25">
      <c r="A14" s="36" t="s">
        <v>63</v>
      </c>
      <c r="B14" s="29" t="s">
        <v>64</v>
      </c>
      <c r="C14" s="44">
        <v>6</v>
      </c>
      <c r="D14" s="19"/>
      <c r="E14" s="19">
        <f t="shared" si="0"/>
        <v>0</v>
      </c>
      <c r="F14" s="62" t="s">
        <v>65</v>
      </c>
      <c r="G14" s="63"/>
    </row>
    <row r="15" spans="1:8" ht="93" customHeight="1" x14ac:dyDescent="0.25">
      <c r="A15" s="36" t="s">
        <v>67</v>
      </c>
      <c r="B15" s="38" t="s">
        <v>66</v>
      </c>
      <c r="C15" s="44">
        <v>30</v>
      </c>
      <c r="D15" s="19"/>
      <c r="E15" s="19">
        <f>SUM(C15*D15)</f>
        <v>0</v>
      </c>
      <c r="F15" s="66" t="s">
        <v>82</v>
      </c>
      <c r="G15" s="67"/>
    </row>
    <row r="16" spans="1:8" ht="68.25" customHeight="1" x14ac:dyDescent="0.25">
      <c r="A16" s="36" t="s">
        <v>68</v>
      </c>
      <c r="B16" s="40" t="s">
        <v>83</v>
      </c>
      <c r="C16" s="44"/>
      <c r="D16" s="19"/>
      <c r="E16" s="19">
        <f t="shared" ref="E16" si="1">SUM(C16*D16)</f>
        <v>0</v>
      </c>
      <c r="F16" s="62" t="s">
        <v>74</v>
      </c>
      <c r="G16" s="63"/>
    </row>
    <row r="17" spans="1:7" ht="60" x14ac:dyDescent="0.25">
      <c r="A17" s="18" t="s">
        <v>93</v>
      </c>
      <c r="B17" s="29" t="s">
        <v>69</v>
      </c>
      <c r="C17" s="44">
        <v>3</v>
      </c>
      <c r="D17" s="19"/>
      <c r="E17" s="19">
        <f t="shared" si="0"/>
        <v>0</v>
      </c>
      <c r="F17" s="68" t="s">
        <v>53</v>
      </c>
      <c r="G17" s="69"/>
    </row>
    <row r="18" spans="1:7" ht="45" x14ac:dyDescent="0.25">
      <c r="A18" s="18" t="s">
        <v>21</v>
      </c>
      <c r="B18" s="29" t="s">
        <v>22</v>
      </c>
      <c r="C18" s="44">
        <v>1</v>
      </c>
      <c r="D18" s="19"/>
      <c r="E18" s="19">
        <f t="shared" si="0"/>
        <v>0</v>
      </c>
      <c r="F18" s="68" t="s">
        <v>51</v>
      </c>
      <c r="G18" s="69"/>
    </row>
    <row r="19" spans="1:7" ht="98.25" customHeight="1" x14ac:dyDescent="0.25">
      <c r="A19" s="18" t="s">
        <v>23</v>
      </c>
      <c r="B19" s="29" t="s">
        <v>56</v>
      </c>
      <c r="C19" s="44">
        <v>1</v>
      </c>
      <c r="D19" s="20"/>
      <c r="E19" s="20">
        <f t="shared" si="0"/>
        <v>0</v>
      </c>
      <c r="F19" s="61"/>
      <c r="G19" s="60"/>
    </row>
    <row r="20" spans="1:7" ht="95.25" customHeight="1" x14ac:dyDescent="0.25">
      <c r="A20" s="18">
        <v>24</v>
      </c>
      <c r="B20" s="29" t="s">
        <v>43</v>
      </c>
      <c r="C20" s="44">
        <v>4</v>
      </c>
      <c r="D20" s="19"/>
      <c r="E20" s="19">
        <f t="shared" si="0"/>
        <v>0</v>
      </c>
      <c r="F20" s="62" t="s">
        <v>52</v>
      </c>
      <c r="G20" s="63"/>
    </row>
    <row r="21" spans="1:7" ht="81.75" customHeight="1" x14ac:dyDescent="0.25">
      <c r="A21" s="18" t="s">
        <v>37</v>
      </c>
      <c r="B21" s="29" t="s">
        <v>24</v>
      </c>
      <c r="C21" s="44">
        <v>1</v>
      </c>
      <c r="D21" s="19"/>
      <c r="E21" s="19">
        <f t="shared" ref="E21" si="2">SUM(C21*D21)</f>
        <v>0</v>
      </c>
      <c r="F21" s="62" t="s">
        <v>44</v>
      </c>
      <c r="G21" s="63"/>
    </row>
    <row r="22" spans="1:7" ht="99" customHeight="1" x14ac:dyDescent="0.25">
      <c r="A22" s="18" t="s">
        <v>36</v>
      </c>
      <c r="B22" s="29" t="s">
        <v>91</v>
      </c>
      <c r="C22" s="44">
        <v>1</v>
      </c>
      <c r="D22" s="19"/>
      <c r="E22" s="19">
        <f t="shared" si="0"/>
        <v>0</v>
      </c>
      <c r="F22" s="64" t="s">
        <v>57</v>
      </c>
      <c r="G22" s="65"/>
    </row>
    <row r="23" spans="1:7" ht="195" x14ac:dyDescent="0.25">
      <c r="A23" s="18">
        <v>27</v>
      </c>
      <c r="B23" s="29" t="s">
        <v>25</v>
      </c>
      <c r="C23" s="44">
        <v>8</v>
      </c>
      <c r="D23" s="19"/>
      <c r="E23" s="19">
        <f t="shared" si="0"/>
        <v>0</v>
      </c>
      <c r="F23" s="59" t="s">
        <v>84</v>
      </c>
      <c r="G23" s="60"/>
    </row>
    <row r="24" spans="1:7" ht="75" x14ac:dyDescent="0.25">
      <c r="A24" s="18" t="s">
        <v>26</v>
      </c>
      <c r="B24" s="31" t="s">
        <v>27</v>
      </c>
      <c r="C24" s="44">
        <v>8</v>
      </c>
      <c r="D24" s="19"/>
      <c r="E24" s="19">
        <f t="shared" si="0"/>
        <v>0</v>
      </c>
      <c r="F24" s="61"/>
      <c r="G24" s="60"/>
    </row>
    <row r="25" spans="1:7" ht="30" x14ac:dyDescent="0.25">
      <c r="A25" s="18" t="s">
        <v>28</v>
      </c>
      <c r="B25" s="29" t="s">
        <v>29</v>
      </c>
      <c r="C25" s="44">
        <v>0.25</v>
      </c>
      <c r="D25" s="19"/>
      <c r="E25" s="19">
        <f t="shared" si="0"/>
        <v>0</v>
      </c>
      <c r="F25" s="61"/>
      <c r="G25" s="60"/>
    </row>
    <row r="26" spans="1:7" ht="83.25" customHeight="1" x14ac:dyDescent="0.25">
      <c r="A26" s="18" t="s">
        <v>30</v>
      </c>
      <c r="B26" s="29" t="s">
        <v>31</v>
      </c>
      <c r="C26" s="44">
        <v>1</v>
      </c>
      <c r="D26" s="19"/>
      <c r="E26" s="19">
        <f t="shared" si="0"/>
        <v>0</v>
      </c>
      <c r="F26" s="68" t="s">
        <v>85</v>
      </c>
      <c r="G26" s="69"/>
    </row>
    <row r="27" spans="1:7" ht="60" x14ac:dyDescent="0.25">
      <c r="A27" s="18" t="s">
        <v>32</v>
      </c>
      <c r="B27" s="29" t="s">
        <v>33</v>
      </c>
      <c r="C27" s="44">
        <v>5</v>
      </c>
      <c r="D27" s="19"/>
      <c r="E27" s="19">
        <f t="shared" si="0"/>
        <v>0</v>
      </c>
      <c r="F27" s="62" t="s">
        <v>58</v>
      </c>
      <c r="G27" s="63"/>
    </row>
    <row r="28" spans="1:7" ht="210" x14ac:dyDescent="0.25">
      <c r="A28" s="18">
        <v>32</v>
      </c>
      <c r="B28" s="29" t="s">
        <v>88</v>
      </c>
      <c r="C28" s="44">
        <v>1</v>
      </c>
      <c r="D28" s="19"/>
      <c r="E28" s="19">
        <f t="shared" si="0"/>
        <v>0</v>
      </c>
      <c r="F28" s="62" t="s">
        <v>38</v>
      </c>
      <c r="G28" s="63"/>
    </row>
    <row r="29" spans="1:7" x14ac:dyDescent="0.25">
      <c r="A29" s="58"/>
      <c r="B29" s="58"/>
      <c r="C29" s="58"/>
      <c r="D29" s="58"/>
      <c r="E29" s="58"/>
      <c r="F29" s="58"/>
      <c r="G29" s="58"/>
    </row>
    <row r="30" spans="1:7" x14ac:dyDescent="0.25">
      <c r="A30" s="72"/>
      <c r="B30" s="28" t="s">
        <v>34</v>
      </c>
      <c r="C30" s="37"/>
      <c r="D30" s="21"/>
      <c r="E30" s="22">
        <f>SUM(E4:E28)</f>
        <v>0</v>
      </c>
      <c r="F30" s="23"/>
      <c r="G30" s="73"/>
    </row>
    <row r="31" spans="1:7" x14ac:dyDescent="0.25">
      <c r="A31" s="72"/>
      <c r="B31" s="28"/>
      <c r="C31" s="23"/>
      <c r="D31" s="23"/>
      <c r="E31" s="23"/>
      <c r="F31" s="23"/>
      <c r="G31" s="73"/>
    </row>
    <row r="32" spans="1:7" x14ac:dyDescent="0.25">
      <c r="A32" s="72"/>
      <c r="B32" s="45" t="s">
        <v>35</v>
      </c>
      <c r="C32" s="23"/>
      <c r="D32" s="23" t="s">
        <v>59</v>
      </c>
      <c r="E32" s="46">
        <f>SUM(E30/C34)</f>
        <v>0</v>
      </c>
      <c r="F32" s="24"/>
      <c r="G32" s="73"/>
    </row>
    <row r="33" spans="1:7" x14ac:dyDescent="0.25">
      <c r="A33" s="72"/>
      <c r="B33" s="32"/>
      <c r="C33" s="23"/>
      <c r="D33" s="23"/>
      <c r="E33" s="23"/>
      <c r="F33" s="23"/>
      <c r="G33" s="73"/>
    </row>
    <row r="34" spans="1:7" x14ac:dyDescent="0.25">
      <c r="A34" s="72"/>
      <c r="B34" s="34" t="s">
        <v>45</v>
      </c>
      <c r="C34" s="25">
        <v>1584</v>
      </c>
      <c r="D34" s="23"/>
      <c r="E34" s="23"/>
      <c r="F34" s="23"/>
      <c r="G34" s="73"/>
    </row>
    <row r="37" spans="1:7" x14ac:dyDescent="0.25">
      <c r="B37" s="39" t="s">
        <v>62</v>
      </c>
    </row>
    <row r="38" spans="1:7" x14ac:dyDescent="0.25">
      <c r="B38" s="33" t="s">
        <v>60</v>
      </c>
    </row>
    <row r="40" spans="1:7" x14ac:dyDescent="0.25">
      <c r="B40" s="33" t="s">
        <v>70</v>
      </c>
    </row>
    <row r="41" spans="1:7" x14ac:dyDescent="0.25">
      <c r="B41" s="33" t="s">
        <v>61</v>
      </c>
    </row>
    <row r="43" spans="1:7" x14ac:dyDescent="0.25">
      <c r="B43" s="33" t="s">
        <v>73</v>
      </c>
    </row>
    <row r="44" spans="1:7" x14ac:dyDescent="0.25">
      <c r="B44" s="33" t="s">
        <v>75</v>
      </c>
    </row>
    <row r="45" spans="1:7" x14ac:dyDescent="0.25">
      <c r="B45" s="33" t="s">
        <v>86</v>
      </c>
    </row>
    <row r="46" spans="1:7" x14ac:dyDescent="0.25">
      <c r="B46" s="33" t="s">
        <v>71</v>
      </c>
    </row>
    <row r="47" spans="1:7" x14ac:dyDescent="0.25">
      <c r="B47" s="33" t="s">
        <v>72</v>
      </c>
    </row>
    <row r="48" spans="1:7" x14ac:dyDescent="0.25">
      <c r="B48" s="33" t="s">
        <v>76</v>
      </c>
    </row>
    <row r="49" spans="1:7" x14ac:dyDescent="0.25">
      <c r="B49" s="33" t="s">
        <v>77</v>
      </c>
    </row>
    <row r="50" spans="1:7" x14ac:dyDescent="0.25">
      <c r="B50" s="33" t="s">
        <v>78</v>
      </c>
    </row>
    <row r="52" spans="1:7" s="51" customFormat="1" x14ac:dyDescent="0.25">
      <c r="A52" s="48"/>
      <c r="B52" s="49" t="s">
        <v>87</v>
      </c>
      <c r="C52" s="48"/>
      <c r="D52" s="48"/>
      <c r="E52" s="48"/>
      <c r="F52" s="48"/>
      <c r="G52" s="50"/>
    </row>
  </sheetData>
  <sheetProtection selectLockedCells="1" selectUnlockedCells="1"/>
  <mergeCells count="32">
    <mergeCell ref="F16:G16"/>
    <mergeCell ref="F4:G4"/>
    <mergeCell ref="F5:G5"/>
    <mergeCell ref="F6:G6"/>
    <mergeCell ref="F14:G14"/>
    <mergeCell ref="F11:G11"/>
    <mergeCell ref="F12:G12"/>
    <mergeCell ref="F13:G13"/>
    <mergeCell ref="F7:G7"/>
    <mergeCell ref="F8:G8"/>
    <mergeCell ref="F9:G9"/>
    <mergeCell ref="A30:A34"/>
    <mergeCell ref="G30:G34"/>
    <mergeCell ref="F28:G28"/>
    <mergeCell ref="F26:G26"/>
    <mergeCell ref="F27:G27"/>
    <mergeCell ref="F3:G3"/>
    <mergeCell ref="C1:D1"/>
    <mergeCell ref="E1:G1"/>
    <mergeCell ref="A2:G2"/>
    <mergeCell ref="A29:G29"/>
    <mergeCell ref="F23:G23"/>
    <mergeCell ref="F24:G24"/>
    <mergeCell ref="F25:G25"/>
    <mergeCell ref="F20:G20"/>
    <mergeCell ref="F21:G21"/>
    <mergeCell ref="F22:G22"/>
    <mergeCell ref="F15:G15"/>
    <mergeCell ref="F17:G17"/>
    <mergeCell ref="F18:G18"/>
    <mergeCell ref="F19:G19"/>
    <mergeCell ref="F10:G10"/>
  </mergeCells>
  <pageMargins left="0.25" right="0.25" top="0.75" bottom="0.75" header="0.51180555555555551" footer="0.51180555555555551"/>
  <pageSetup paperSize="9" scale="99" firstPageNumber="0"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0.7109375" defaultRowHeight="15" x14ac:dyDescent="0.25"/>
  <cols>
    <col min="1" max="16384" width="10.7109375" style="2"/>
  </cols>
  <sheetData/>
  <sheetProtection selectLockedCells="1" selectUnlockedCells="1"/>
  <pageMargins left="0.7" right="0.7" top="0.78749999999999998" bottom="0.78749999999999998"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Personalbedarfsberechnung BtOG</vt: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Bürkel, Ina</dc:creator>
  <cp:lastModifiedBy>Marx, Holger</cp:lastModifiedBy>
  <cp:lastPrinted>2021-05-20T09:54:52Z</cp:lastPrinted>
  <dcterms:created xsi:type="dcterms:W3CDTF">2021-03-29T12:13:47Z</dcterms:created>
  <dcterms:modified xsi:type="dcterms:W3CDTF">2022-03-16T10:31:00Z</dcterms:modified>
</cp:coreProperties>
</file>